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<sst xmlns="http://schemas.openxmlformats.org/spreadsheetml/2006/main" count="411" uniqueCount="160">
  <si>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</si>
  <si>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</si>
  <si>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</si>
  <si>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</si>
  <si>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</si>
  <si>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</si>
  <si>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</si>
  <si>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</si>
  <si>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</si>
  <si>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</si>
  <si>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</si>
  <si>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</si>
  <si>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</si>
  <si>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</si>
  <si>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</si>
  <si>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</si>
  <si>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</si>
  <si>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</si>
  <si>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</si>
  <si>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</si>
  <si>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</si>
  <si>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</si>
  <si>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</si>
  <si>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</si>
  <si>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</si>
  <si>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</si>
  <si>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</si>
  <si>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</si>
  <si>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</si>
  <si>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</si>
  <si>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</si>
  <si>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</si>
  <si>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</si>
  <si>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中国国民党革命委员会晋中市委员会</t>
  </si>
  <si>
    <t>中国国民党革命委员会晋中市委员会2019年预算收支总表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</si>
  <si>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</si>
  <si>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</si>
  <si>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</si>
  <si>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</si>
  <si>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</si>
  <si>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</si>
  <si>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</si>
  <si>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</si>
  <si>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</si>
  <si>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</si>
  <si>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</si>
  <si>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</si>
  <si>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</si>
  <si>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</si>
  <si>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中国国民党革命委员会晋中市委员会2019年财政拨款收支总表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</si>
  <si>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</si>
  <si>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</si>
  <si>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</si>
  <si>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</si>
  <si>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</si>
  <si>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</si>
  <si>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中国国民党革命委员会晋中市委员会2019年部门预算收入总表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</si>
  <si>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</si>
  <si>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</si>
  <si>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</si>
  <si>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</si>
  <si>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</si>
  <si>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</si>
  <si>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</si>
  <si>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</si>
  <si>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</si>
  <si>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</si>
  <si>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2012804</t>
  </si>
  <si>
    <t xml:space="preserve">    参政议政（民主党派及工商联事务）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</si>
  <si>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</si>
  <si>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</si>
  <si>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</si>
  <si>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</si>
  <si>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</si>
  <si>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</si>
  <si>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</si>
  <si>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</si>
  <si>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</si>
  <si>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</si>
  <si>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</si>
  <si>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</si>
  <si>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</si>
  <si>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</si>
  <si>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</si>
  <si>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</si>
  <si>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</si>
  <si>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</si>
  <si>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</si>
  <si>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</si>
  <si>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</si>
  <si>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</si>
  <si>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中国国民党革命委员会晋中市委员会2019年部门预算支出总表</t>
  </si>
  <si>
    <t>基本支出</t>
  </si>
  <si>
    <t>项目支出</t>
  </si>
  <si>
    <t>中国国民党革命委员会晋中市委员会2019年一般公共预算支出预算表</t>
  </si>
  <si>
    <t>2018年预算数</t>
  </si>
  <si>
    <t>2019年预算数</t>
  </si>
  <si>
    <t>2019年比2018年预算数增减%</t>
  </si>
  <si>
    <t xml:space="preserve">  28</t>
  </si>
  <si>
    <t xml:space="preserve">    01</t>
  </si>
  <si>
    <t xml:space="preserve">    04</t>
  </si>
  <si>
    <t xml:space="preserve">  05</t>
  </si>
  <si>
    <t xml:space="preserve">    05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</si>
  <si>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</si>
  <si>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</si>
  <si>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</si>
  <si>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</si>
  <si>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</si>
  <si>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02</t>
  </si>
  <si>
    <t xml:space="preserve">    02</t>
  </si>
  <si>
    <t>中国国民党革命委员会晋中市委员会2019年一般公共预算安排基本支出分经济科目表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</si>
  <si>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</si>
  <si>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</si>
  <si>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</si>
  <si>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</si>
  <si>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</si>
  <si>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</si>
  <si>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</si>
  <si>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</si>
  <si>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</si>
  <si>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</si>
  <si>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</si>
  <si>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</si>
  <si>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</si>
  <si>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</si>
  <si>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</si>
  <si>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</si>
  <si>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</si>
  <si>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</si>
  <si>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</si>
  <si>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</si>
  <si>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</si>
  <si>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</si>
  <si>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</si>
  <si>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</si>
  <si>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</si>
  <si>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</si>
  <si>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</si>
  <si>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</si>
  <si>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0.03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</si>
  <si>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</si>
  <si>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</si>
  <si>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</si>
  <si>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</si>
  <si>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</si>
  <si>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</si>
  <si>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</si>
  <si>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</si>
  <si>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</si>
  <si>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</si>
  <si>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中国国民党革命委员会晋中市委员会2019年政府性基金预算支出预算表</t>
  </si>
  <si>
    <t>中国国民党革命委员会晋中市委员会2019年“三公”经费预算表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</si>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</sst>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7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L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39.34</v>
      </c>
      <c r="C6" s="30">
        <v>32.88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3.11</v>
      </c>
      <c r="K6" s="30">
        <v>0</v>
      </c>
      <c r="L6" s="30">
        <v>0.95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2.4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39.34</v>
      </c>
      <c r="C7" s="30">
        <v>32.88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3.11</v>
      </c>
      <c r="K7" s="30">
        <v>0</v>
      </c>
      <c r="L7" s="30">
        <v>0.95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2.4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33.02</v>
      </c>
      <c r="C7" s="13">
        <v>39.34</v>
      </c>
      <c r="D7" s="86">
        <f>IF(B7&gt;0,(C7-B7)/B7,0)</f>
        <v>0.1913991520290733</v>
      </c>
      <c r="E7" s="67" t="s">
        <v>4</v>
      </c>
      <c r="F7" s="30">
        <v>26.8</v>
      </c>
      <c r="G7" s="30">
        <v>32.88</v>
      </c>
      <c r="H7" s="86">
        <f aca="true" t="shared" si="0" ref="H7:H34">IF(F7&gt;0,(G7-F7)/F7,0)</f>
        <v>0.2268656716417911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2.99</v>
      </c>
      <c r="G14" s="30">
        <v>3.11</v>
      </c>
      <c r="H14" s="86">
        <f t="shared" si="0"/>
        <v>0.04013377926421393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0.92</v>
      </c>
      <c r="G16" s="30">
        <v>0.95</v>
      </c>
      <c r="H16" s="86">
        <f t="shared" si="0"/>
        <v>0.03260869565217382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2.31</v>
      </c>
      <c r="G26" s="30">
        <v>2.4</v>
      </c>
      <c r="H26" s="86">
        <f t="shared" si="0"/>
        <v>0.0389610389610389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33.02</v>
      </c>
      <c r="C36" s="75">
        <f>SUM(C7:C10)</f>
        <v>39.34</v>
      </c>
      <c r="D36" s="100">
        <f>IF(B36&gt;0,(C36-B36)/B36,0)</f>
        <v>0.1913991520290733</v>
      </c>
      <c r="E36" s="67" t="s">
        <v>48</v>
      </c>
      <c r="F36" s="78">
        <f>SUM(F7:F34)</f>
        <v>33.02</v>
      </c>
      <c r="G36" s="78">
        <f>SUM(G7:G34)</f>
        <v>39.34</v>
      </c>
      <c r="H36" s="100">
        <f>IF(F36&gt;0,(G36-F36)/F36,0)</f>
        <v>0.1913991520290733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39.34</v>
      </c>
      <c r="C7" s="64" t="s">
        <v>4</v>
      </c>
      <c r="D7" s="30">
        <f aca="true" t="shared" si="0" ref="D7:D34">E7+F7</f>
        <v>32.88</v>
      </c>
      <c r="E7" s="30">
        <v>32.88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3.11</v>
      </c>
      <c r="E14" s="30">
        <v>3.11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0.95</v>
      </c>
      <c r="E16" s="30">
        <v>0.95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2.4</v>
      </c>
      <c r="E26" s="30">
        <v>2.4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39.34</v>
      </c>
      <c r="C36" s="67" t="s">
        <v>48</v>
      </c>
      <c r="D36" s="78">
        <f>SUM(D7:D34)</f>
        <v>39.34</v>
      </c>
      <c r="E36" s="78">
        <f>SUM(E7:E34)</f>
        <v>39.34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39.34</v>
      </c>
      <c r="D7" s="52">
        <v>39.34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32.88</v>
      </c>
      <c r="D8" s="52">
        <v>32.88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32.88</v>
      </c>
      <c r="D9" s="52">
        <v>32.88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18.28</v>
      </c>
      <c r="D10" s="52">
        <v>18.28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14.6</v>
      </c>
      <c r="D11" s="52">
        <v>14.6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3.11</v>
      </c>
      <c r="D12" s="52">
        <v>3.11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3.11</v>
      </c>
      <c r="D13" s="52">
        <v>3.11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0.48</v>
      </c>
      <c r="D14" s="52">
        <v>0.48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2.63</v>
      </c>
      <c r="D15" s="52">
        <v>2.63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0.95</v>
      </c>
      <c r="D16" s="52">
        <v>0.95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0.95</v>
      </c>
      <c r="D17" s="52">
        <v>0.95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0.91</v>
      </c>
      <c r="D18" s="52">
        <v>0.91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0.04</v>
      </c>
      <c r="D19" s="52">
        <v>0.04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23</v>
      </c>
      <c r="C20" s="49">
        <v>2.4</v>
      </c>
      <c r="D20" s="52">
        <v>2.4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2.4</v>
      </c>
      <c r="D21" s="52">
        <v>2.4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1.51</v>
      </c>
      <c r="D22" s="52">
        <v>1.51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0.89</v>
      </c>
      <c r="D23" s="52">
        <v>0.89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92</v>
      </c>
      <c r="E4" s="46" t="s">
        <v>93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39.34</v>
      </c>
      <c r="D7" s="49">
        <v>24.74</v>
      </c>
      <c r="E7" s="50">
        <v>14.6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32.88</v>
      </c>
      <c r="D8" s="49">
        <v>18.28</v>
      </c>
      <c r="E8" s="50">
        <v>14.6</v>
      </c>
    </row>
    <row r="9" spans="1:5" ht="15.75" customHeight="1">
      <c r="A9" s="29" t="s">
        <v>63</v>
      </c>
      <c r="B9" s="47" t="s">
        <v>64</v>
      </c>
      <c r="C9" s="48">
        <v>32.88</v>
      </c>
      <c r="D9" s="49">
        <v>18.28</v>
      </c>
      <c r="E9" s="50">
        <v>14.6</v>
      </c>
    </row>
    <row r="10" spans="1:5" ht="18.75" customHeight="1">
      <c r="A10" s="29" t="s">
        <v>65</v>
      </c>
      <c r="B10" s="47" t="s">
        <v>66</v>
      </c>
      <c r="C10" s="48">
        <v>18.28</v>
      </c>
      <c r="D10" s="49">
        <v>18.28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14.6</v>
      </c>
      <c r="D11" s="49">
        <v>0</v>
      </c>
      <c r="E11" s="50">
        <v>14.6</v>
      </c>
    </row>
    <row r="12" spans="1:5" ht="15.75" customHeight="1">
      <c r="A12" s="29" t="s">
        <v>69</v>
      </c>
      <c r="B12" s="47" t="s">
        <v>11</v>
      </c>
      <c r="C12" s="48">
        <v>3.11</v>
      </c>
      <c r="D12" s="49">
        <v>3.11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3.11</v>
      </c>
      <c r="D13" s="49">
        <v>3.11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0.48</v>
      </c>
      <c r="D14" s="49">
        <v>0.48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2.63</v>
      </c>
      <c r="D15" s="49">
        <v>2.63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0.95</v>
      </c>
      <c r="D16" s="49">
        <v>0.95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0.95</v>
      </c>
      <c r="D17" s="49">
        <v>0.95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0.91</v>
      </c>
      <c r="D18" s="49">
        <v>0.91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0.04</v>
      </c>
      <c r="D19" s="49">
        <v>0.04</v>
      </c>
      <c r="E19" s="50">
        <v>0</v>
      </c>
    </row>
    <row r="20" spans="1:5" ht="15.75" customHeight="1">
      <c r="A20" s="29" t="s">
        <v>84</v>
      </c>
      <c r="B20" s="47" t="s">
        <v>23</v>
      </c>
      <c r="C20" s="48">
        <v>2.4</v>
      </c>
      <c r="D20" s="49">
        <v>2.4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2.4</v>
      </c>
      <c r="D21" s="49">
        <v>2.4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1.51</v>
      </c>
      <c r="D22" s="49">
        <v>1.51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0.89</v>
      </c>
      <c r="D23" s="49">
        <v>0.89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33.02</v>
      </c>
      <c r="D7" s="30">
        <v>23.42</v>
      </c>
      <c r="E7" s="30">
        <v>9.6</v>
      </c>
      <c r="F7" s="30">
        <v>39.34</v>
      </c>
      <c r="G7" s="30">
        <v>24.74</v>
      </c>
      <c r="H7" s="30">
        <v>14.6</v>
      </c>
      <c r="I7" s="35">
        <f aca="true" t="shared" si="0" ref="I7:I25">IF(C7&gt;0,(F7-C7)/C7,0)</f>
        <v>0.1913991520290733</v>
      </c>
      <c r="J7" s="36">
        <f aca="true" t="shared" si="1" ref="J7:J25">IF(D7&gt;0,(G7-D7)/D7,0)</f>
        <v>0.05636208368915443</v>
      </c>
      <c r="K7" s="37">
        <f aca="true" t="shared" si="2" ref="K7:K25">IF(E7&gt;0,(H7-E7)/E7,0)</f>
        <v>0.5208333333333334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26.8</v>
      </c>
      <c r="D8" s="30">
        <v>17.2</v>
      </c>
      <c r="E8" s="30">
        <v>9.6</v>
      </c>
      <c r="F8" s="30">
        <v>32.88</v>
      </c>
      <c r="G8" s="30">
        <v>18.28</v>
      </c>
      <c r="H8" s="30">
        <v>14.6</v>
      </c>
      <c r="I8" s="35">
        <f t="shared" si="0"/>
        <v>0.2268656716417911</v>
      </c>
      <c r="J8" s="36">
        <f t="shared" si="1"/>
        <v>0.06279069767441871</v>
      </c>
      <c r="K8" s="37">
        <f t="shared" si="2"/>
        <v>0.5208333333333334</v>
      </c>
    </row>
    <row r="9" spans="1:11" ht="18.75" customHeight="1">
      <c r="A9" s="29" t="s">
        <v>98</v>
      </c>
      <c r="B9" s="29" t="s">
        <v>64</v>
      </c>
      <c r="C9" s="30">
        <v>26.8</v>
      </c>
      <c r="D9" s="30">
        <v>17.2</v>
      </c>
      <c r="E9" s="30">
        <v>9.6</v>
      </c>
      <c r="F9" s="30">
        <v>32.88</v>
      </c>
      <c r="G9" s="30">
        <v>18.28</v>
      </c>
      <c r="H9" s="30">
        <v>14.6</v>
      </c>
      <c r="I9" s="35">
        <f t="shared" si="0"/>
        <v>0.2268656716417911</v>
      </c>
      <c r="J9" s="36">
        <f t="shared" si="1"/>
        <v>0.06279069767441871</v>
      </c>
      <c r="K9" s="37">
        <f t="shared" si="2"/>
        <v>0.5208333333333334</v>
      </c>
    </row>
    <row r="10" spans="1:11" ht="27.75" customHeight="1">
      <c r="A10" s="29" t="s">
        <v>99</v>
      </c>
      <c r="B10" s="29" t="s">
        <v>66</v>
      </c>
      <c r="C10" s="30">
        <v>17.2</v>
      </c>
      <c r="D10" s="30">
        <v>17.2</v>
      </c>
      <c r="E10" s="30">
        <v>0</v>
      </c>
      <c r="F10" s="30">
        <v>18.28</v>
      </c>
      <c r="G10" s="30">
        <v>18.28</v>
      </c>
      <c r="H10" s="30">
        <v>0</v>
      </c>
      <c r="I10" s="35">
        <f t="shared" si="0"/>
        <v>0.06279069767441871</v>
      </c>
      <c r="J10" s="36">
        <f t="shared" si="1"/>
        <v>0.06279069767441871</v>
      </c>
      <c r="K10" s="37">
        <f t="shared" si="2"/>
        <v>0</v>
      </c>
    </row>
    <row r="11" spans="1:11" ht="27.75" customHeight="1">
      <c r="A11" s="29" t="s">
        <v>100</v>
      </c>
      <c r="B11" s="29" t="s">
        <v>68</v>
      </c>
      <c r="C11" s="30">
        <v>9.6</v>
      </c>
      <c r="D11" s="30">
        <v>0</v>
      </c>
      <c r="E11" s="30">
        <v>9.6</v>
      </c>
      <c r="F11" s="30">
        <v>14.6</v>
      </c>
      <c r="G11" s="30">
        <v>0</v>
      </c>
      <c r="H11" s="30">
        <v>14.6</v>
      </c>
      <c r="I11" s="35">
        <f t="shared" si="0"/>
        <v>0.5208333333333334</v>
      </c>
      <c r="J11" s="36">
        <f t="shared" si="1"/>
        <v>0</v>
      </c>
      <c r="K11" s="37">
        <f t="shared" si="2"/>
        <v>0.5208333333333334</v>
      </c>
    </row>
    <row r="12" spans="1:11" ht="18.75" customHeight="1">
      <c r="A12" s="29" t="s">
        <v>69</v>
      </c>
      <c r="B12" s="29" t="s">
        <v>11</v>
      </c>
      <c r="C12" s="30">
        <v>2.99</v>
      </c>
      <c r="D12" s="30">
        <v>2.99</v>
      </c>
      <c r="E12" s="30">
        <v>0</v>
      </c>
      <c r="F12" s="30">
        <v>3.11</v>
      </c>
      <c r="G12" s="30">
        <v>3.11</v>
      </c>
      <c r="H12" s="30">
        <v>0</v>
      </c>
      <c r="I12" s="35">
        <f t="shared" si="0"/>
        <v>0.04013377926421393</v>
      </c>
      <c r="J12" s="36">
        <f t="shared" si="1"/>
        <v>0.04013377926421393</v>
      </c>
      <c r="K12" s="37">
        <f t="shared" si="2"/>
        <v>0</v>
      </c>
    </row>
    <row r="13" spans="1:11" ht="18.75" customHeight="1">
      <c r="A13" s="29" t="s">
        <v>101</v>
      </c>
      <c r="B13" s="29" t="s">
        <v>71</v>
      </c>
      <c r="C13" s="30">
        <v>2.99</v>
      </c>
      <c r="D13" s="30">
        <v>2.99</v>
      </c>
      <c r="E13" s="30">
        <v>0</v>
      </c>
      <c r="F13" s="30">
        <v>3.11</v>
      </c>
      <c r="G13" s="30">
        <v>3.11</v>
      </c>
      <c r="H13" s="30">
        <v>0</v>
      </c>
      <c r="I13" s="35">
        <f t="shared" si="0"/>
        <v>0.04013377926421393</v>
      </c>
      <c r="J13" s="36">
        <f t="shared" si="1"/>
        <v>0.04013377926421393</v>
      </c>
      <c r="K13" s="37">
        <f t="shared" si="2"/>
        <v>0</v>
      </c>
    </row>
    <row r="14" spans="1:11" ht="18.75" customHeight="1">
      <c r="A14" s="29" t="s">
        <v>99</v>
      </c>
      <c r="B14" s="29" t="s">
        <v>73</v>
      </c>
      <c r="C14" s="30">
        <v>0.48</v>
      </c>
      <c r="D14" s="30">
        <v>0.48</v>
      </c>
      <c r="E14" s="30">
        <v>0</v>
      </c>
      <c r="F14" s="30">
        <v>0.48</v>
      </c>
      <c r="G14" s="30">
        <v>0.48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7.75" customHeight="1">
      <c r="A15" s="29" t="s">
        <v>102</v>
      </c>
      <c r="B15" s="29" t="s">
        <v>75</v>
      </c>
      <c r="C15" s="30">
        <v>2.51</v>
      </c>
      <c r="D15" s="30">
        <v>2.51</v>
      </c>
      <c r="E15" s="30">
        <v>0</v>
      </c>
      <c r="F15" s="30">
        <v>2.63</v>
      </c>
      <c r="G15" s="30">
        <v>2.63</v>
      </c>
      <c r="H15" s="30">
        <v>0</v>
      </c>
      <c r="I15" s="35">
        <f t="shared" si="0"/>
        <v>0.04780876494023909</v>
      </c>
      <c r="J15" s="36">
        <f t="shared" si="1"/>
        <v>0.04780876494023909</v>
      </c>
      <c r="K15" s="37">
        <f t="shared" si="2"/>
        <v>0</v>
      </c>
    </row>
    <row r="16" spans="1:11" ht="15.75" customHeight="1">
      <c r="A16" s="29" t="s">
        <v>76</v>
      </c>
      <c r="B16" s="29" t="s">
        <v>77</v>
      </c>
      <c r="C16" s="30">
        <v>0.92</v>
      </c>
      <c r="D16" s="30">
        <v>0.92</v>
      </c>
      <c r="E16" s="30">
        <v>0</v>
      </c>
      <c r="F16" s="30">
        <v>0.95</v>
      </c>
      <c r="G16" s="30">
        <v>0.95</v>
      </c>
      <c r="H16" s="30">
        <v>0</v>
      </c>
      <c r="I16" s="35">
        <f t="shared" si="0"/>
        <v>0.03260869565217382</v>
      </c>
      <c r="J16" s="36">
        <f t="shared" si="1"/>
        <v>0.03260869565217382</v>
      </c>
      <c r="K16" s="37">
        <f t="shared" si="2"/>
        <v>0</v>
      </c>
    </row>
    <row r="17" spans="1:11" ht="15.75" customHeight="1">
      <c r="A17" s="29" t="s">
        <v>103</v>
      </c>
      <c r="B17" s="29" t="s">
        <v>104</v>
      </c>
      <c r="C17" s="30">
        <v>0.01</v>
      </c>
      <c r="D17" s="30">
        <v>0.01</v>
      </c>
      <c r="E17" s="30">
        <v>0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-1</v>
      </c>
      <c r="K17" s="37">
        <f t="shared" si="2"/>
        <v>0</v>
      </c>
    </row>
    <row r="18" spans="1:11" ht="18.75" customHeight="1">
      <c r="A18" s="29" t="s">
        <v>105</v>
      </c>
      <c r="B18" s="29" t="s">
        <v>106</v>
      </c>
      <c r="C18" s="30">
        <v>0.01</v>
      </c>
      <c r="D18" s="30">
        <v>0.01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18.75" customHeight="1">
      <c r="A19" s="29" t="s">
        <v>107</v>
      </c>
      <c r="B19" s="29" t="s">
        <v>79</v>
      </c>
      <c r="C19" s="30">
        <v>0.91</v>
      </c>
      <c r="D19" s="30">
        <v>0.91</v>
      </c>
      <c r="E19" s="30">
        <v>0</v>
      </c>
      <c r="F19" s="30">
        <v>0.95</v>
      </c>
      <c r="G19" s="30">
        <v>0.95</v>
      </c>
      <c r="H19" s="30">
        <v>0</v>
      </c>
      <c r="I19" s="35">
        <f t="shared" si="0"/>
        <v>0.04395604395604387</v>
      </c>
      <c r="J19" s="36">
        <f t="shared" si="1"/>
        <v>0.04395604395604387</v>
      </c>
      <c r="K19" s="37">
        <f t="shared" si="2"/>
        <v>0</v>
      </c>
    </row>
    <row r="20" spans="1:11" ht="15.75" customHeight="1">
      <c r="A20" s="29" t="s">
        <v>99</v>
      </c>
      <c r="B20" s="29" t="s">
        <v>81</v>
      </c>
      <c r="C20" s="30">
        <v>0.87</v>
      </c>
      <c r="D20" s="30">
        <v>0.87</v>
      </c>
      <c r="E20" s="30">
        <v>0</v>
      </c>
      <c r="F20" s="30">
        <v>0.91</v>
      </c>
      <c r="G20" s="30">
        <v>0.91</v>
      </c>
      <c r="H20" s="30">
        <v>0</v>
      </c>
      <c r="I20" s="35">
        <f t="shared" si="0"/>
        <v>0.045977011494252915</v>
      </c>
      <c r="J20" s="36">
        <f t="shared" si="1"/>
        <v>0.045977011494252915</v>
      </c>
      <c r="K20" s="37">
        <f t="shared" si="2"/>
        <v>0</v>
      </c>
    </row>
    <row r="21" spans="1:11" ht="18.75" customHeight="1">
      <c r="A21" s="29" t="s">
        <v>105</v>
      </c>
      <c r="B21" s="29" t="s">
        <v>83</v>
      </c>
      <c r="C21" s="30">
        <v>0.04</v>
      </c>
      <c r="D21" s="30">
        <v>0.04</v>
      </c>
      <c r="E21" s="30">
        <v>0</v>
      </c>
      <c r="F21" s="30">
        <v>0.04</v>
      </c>
      <c r="G21" s="30">
        <v>0.04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84</v>
      </c>
      <c r="B22" s="29" t="s">
        <v>23</v>
      </c>
      <c r="C22" s="30">
        <v>2.31</v>
      </c>
      <c r="D22" s="30">
        <v>2.31</v>
      </c>
      <c r="E22" s="30">
        <v>0</v>
      </c>
      <c r="F22" s="30">
        <v>2.4</v>
      </c>
      <c r="G22" s="30">
        <v>2.4</v>
      </c>
      <c r="H22" s="30">
        <v>0</v>
      </c>
      <c r="I22" s="35">
        <f t="shared" si="0"/>
        <v>0.0389610389610389</v>
      </c>
      <c r="J22" s="36">
        <f t="shared" si="1"/>
        <v>0.0389610389610389</v>
      </c>
      <c r="K22" s="37">
        <f t="shared" si="2"/>
        <v>0</v>
      </c>
    </row>
    <row r="23" spans="1:11" ht="15.75" customHeight="1">
      <c r="A23" s="29" t="s">
        <v>108</v>
      </c>
      <c r="B23" s="29" t="s">
        <v>86</v>
      </c>
      <c r="C23" s="30">
        <v>2.31</v>
      </c>
      <c r="D23" s="30">
        <v>2.31</v>
      </c>
      <c r="E23" s="30">
        <v>0</v>
      </c>
      <c r="F23" s="30">
        <v>2.4</v>
      </c>
      <c r="G23" s="30">
        <v>2.4</v>
      </c>
      <c r="H23" s="30">
        <v>0</v>
      </c>
      <c r="I23" s="35">
        <f t="shared" si="0"/>
        <v>0.0389610389610389</v>
      </c>
      <c r="J23" s="36">
        <f t="shared" si="1"/>
        <v>0.0389610389610389</v>
      </c>
      <c r="K23" s="37">
        <f t="shared" si="2"/>
        <v>0</v>
      </c>
    </row>
    <row r="24" spans="1:11" ht="15.75" customHeight="1">
      <c r="A24" s="29" t="s">
        <v>99</v>
      </c>
      <c r="B24" s="29" t="s">
        <v>88</v>
      </c>
      <c r="C24" s="30">
        <v>1.44</v>
      </c>
      <c r="D24" s="30">
        <v>1.44</v>
      </c>
      <c r="E24" s="30">
        <v>0</v>
      </c>
      <c r="F24" s="30">
        <v>1.51</v>
      </c>
      <c r="G24" s="30">
        <v>1.51</v>
      </c>
      <c r="H24" s="30">
        <v>0</v>
      </c>
      <c r="I24" s="35">
        <f t="shared" si="0"/>
        <v>0.048611111111111154</v>
      </c>
      <c r="J24" s="36">
        <f t="shared" si="1"/>
        <v>0.048611111111111154</v>
      </c>
      <c r="K24" s="37">
        <f t="shared" si="2"/>
        <v>0</v>
      </c>
    </row>
    <row r="25" spans="1:11" ht="15.75" customHeight="1">
      <c r="A25" s="29" t="s">
        <v>109</v>
      </c>
      <c r="B25" s="29" t="s">
        <v>90</v>
      </c>
      <c r="C25" s="30">
        <v>0.87</v>
      </c>
      <c r="D25" s="30">
        <v>0.87</v>
      </c>
      <c r="E25" s="30">
        <v>0</v>
      </c>
      <c r="F25" s="30">
        <v>0.89</v>
      </c>
      <c r="G25" s="30">
        <v>0.89</v>
      </c>
      <c r="H25" s="30">
        <v>0</v>
      </c>
      <c r="I25" s="35">
        <f t="shared" si="0"/>
        <v>0.022988505747126457</v>
      </c>
      <c r="J25" s="36">
        <f t="shared" si="1"/>
        <v>0.022988505747126457</v>
      </c>
      <c r="K25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96</v>
      </c>
      <c r="D4" s="22" t="s">
        <v>111</v>
      </c>
    </row>
    <row r="5" spans="1:4" ht="19.5" customHeight="1">
      <c r="A5" s="23" t="s">
        <v>60</v>
      </c>
      <c r="B5" s="40" t="s">
        <v>112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24.74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19.91</v>
      </c>
      <c r="D8" s="43"/>
    </row>
    <row r="9" spans="1:5" ht="15.75" customHeight="1">
      <c r="A9" s="29" t="s">
        <v>115</v>
      </c>
      <c r="B9" s="41" t="s">
        <v>116</v>
      </c>
      <c r="C9" s="42">
        <v>7.36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6.66</v>
      </c>
      <c r="D10" s="43"/>
    </row>
    <row r="11" spans="1:5" ht="15.75" customHeight="1">
      <c r="A11" s="29" t="s">
        <v>119</v>
      </c>
      <c r="B11" s="41" t="s">
        <v>120</v>
      </c>
      <c r="C11" s="42">
        <v>0.61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1.14</v>
      </c>
      <c r="D12" s="43"/>
    </row>
    <row r="13" spans="1:4" ht="15.75" customHeight="1">
      <c r="A13" s="29" t="s">
        <v>123</v>
      </c>
      <c r="B13" s="41" t="s">
        <v>124</v>
      </c>
      <c r="C13" s="42">
        <v>2.63</v>
      </c>
      <c r="D13" s="43"/>
    </row>
    <row r="14" spans="1:4" ht="15.75" customHeight="1">
      <c r="A14" s="29" t="s">
        <v>125</v>
      </c>
      <c r="B14" s="41" t="s">
        <v>126</v>
      </c>
      <c r="C14" s="42">
        <v>1.51</v>
      </c>
      <c r="D14" s="43"/>
    </row>
    <row r="15" spans="1:4" ht="15.75" customHeight="1">
      <c r="A15" s="29" t="s">
        <v>127</v>
      </c>
      <c r="B15" s="41" t="s">
        <v>128</v>
      </c>
      <c r="C15" s="42">
        <v>3.26</v>
      </c>
      <c r="D15" s="43"/>
    </row>
    <row r="16" spans="1:4" ht="15.75" customHeight="1">
      <c r="A16" s="29" t="s">
        <v>129</v>
      </c>
      <c r="B16" s="41" t="s">
        <v>130</v>
      </c>
      <c r="C16" s="42">
        <v>0.5</v>
      </c>
      <c r="D16" s="43"/>
    </row>
    <row r="17" spans="1:4" ht="15.75" customHeight="1">
      <c r="A17" s="29" t="s">
        <v>131</v>
      </c>
      <c r="B17" s="41" t="s">
        <v>132</v>
      </c>
      <c r="C17" s="42">
        <v>0.2</v>
      </c>
      <c r="D17" s="43"/>
    </row>
    <row r="18" spans="1:4" ht="15.75" customHeight="1">
      <c r="A18" s="29" t="s">
        <v>133</v>
      </c>
      <c r="B18" s="41" t="s">
        <v>134</v>
      </c>
      <c r="C18" s="42">
        <v>0.46</v>
      </c>
      <c r="D18" s="43"/>
    </row>
    <row r="19" spans="1:4" ht="15.75" customHeight="1">
      <c r="A19" s="29" t="s">
        <v>135</v>
      </c>
      <c r="B19" s="41" t="s">
        <v>136</v>
      </c>
      <c r="C19" s="42">
        <v>1.95</v>
      </c>
      <c r="D19" s="43"/>
    </row>
    <row r="20" spans="1:4" ht="15.75" customHeight="1">
      <c r="A20" s="29" t="s">
        <v>137</v>
      </c>
      <c r="B20" s="41" t="s">
        <v>138</v>
      </c>
      <c r="C20" s="42">
        <v>0.03</v>
      </c>
      <c r="D20" s="43" t="s">
        <v>139</v>
      </c>
    </row>
    <row r="21" spans="1:4" ht="15.75" customHeight="1">
      <c r="A21" s="29" t="s">
        <v>137</v>
      </c>
      <c r="B21" s="41" t="s">
        <v>138</v>
      </c>
      <c r="C21" s="42">
        <v>0.12</v>
      </c>
      <c r="D21" s="43"/>
    </row>
    <row r="22" spans="1:4" ht="15.75" customHeight="1">
      <c r="A22" s="29" t="s">
        <v>140</v>
      </c>
      <c r="B22" s="41" t="s">
        <v>141</v>
      </c>
      <c r="C22" s="42">
        <v>0.79</v>
      </c>
      <c r="D22" s="43"/>
    </row>
    <row r="23" spans="1:4" ht="15.75" customHeight="1">
      <c r="A23" s="29" t="s">
        <v>142</v>
      </c>
      <c r="B23" s="41" t="s">
        <v>143</v>
      </c>
      <c r="C23" s="42">
        <v>0.71</v>
      </c>
      <c r="D23" s="43"/>
    </row>
    <row r="24" spans="1:4" ht="15.75" customHeight="1">
      <c r="A24" s="29" t="s">
        <v>144</v>
      </c>
      <c r="B24" s="41" t="s">
        <v>145</v>
      </c>
      <c r="C24" s="42">
        <v>0.08</v>
      </c>
      <c r="D24" s="43"/>
    </row>
    <row r="25" spans="1:4" ht="15.75" customHeight="1">
      <c r="A25" s="29" t="s">
        <v>146</v>
      </c>
      <c r="B25" s="41" t="s">
        <v>147</v>
      </c>
      <c r="C25" s="42">
        <v>0.78</v>
      </c>
      <c r="D25" s="43"/>
    </row>
    <row r="26" spans="1:4" ht="15.75" customHeight="1">
      <c r="A26" s="29" t="s">
        <v>148</v>
      </c>
      <c r="B26" s="41" t="s">
        <v>149</v>
      </c>
      <c r="C26" s="42">
        <v>0.78</v>
      </c>
      <c r="D2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152</v>
      </c>
      <c r="B4" s="8" t="s">
        <v>50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153</v>
      </c>
      <c r="B5" s="10" t="s">
        <v>154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155</v>
      </c>
      <c r="B6" s="13" t="s">
        <v>154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156</v>
      </c>
      <c r="B7" s="14" t="s">
        <v>154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157</v>
      </c>
      <c r="B8" s="15" t="s">
        <v>154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158</v>
      </c>
      <c r="B9" s="10" t="s">
        <v>154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159</v>
      </c>
      <c r="B10" s="13" t="s">
        <v>154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</cp:lastModifiedBy>
  <dcterms:created xsi:type="dcterms:W3CDTF">2019-03-14T02:29:26Z</dcterms:created>
  <dcterms:modified xsi:type="dcterms:W3CDTF">2019-03-14T03:41:38Z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